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9405" windowHeight="8010"/>
  </bookViews>
  <sheets>
    <sheet name="Calculator" sheetId="5" r:id="rId1"/>
    <sheet name="Sheet2" sheetId="6" state="hidden" r:id="rId2"/>
  </sheets>
  <calcPr calcId="145621"/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2" i="6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2" i="6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B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F2" i="6" l="1"/>
  <c r="B3" i="6" s="1"/>
  <c r="F3" i="6" s="1"/>
  <c r="B4" i="6" l="1"/>
  <c r="F4" i="6" s="1"/>
  <c r="B5" i="6" l="1"/>
  <c r="F5" i="6" l="1"/>
  <c r="B6" i="6" s="1"/>
  <c r="F6" i="6" s="1"/>
  <c r="B7" i="6" s="1"/>
  <c r="F7" i="6" s="1"/>
  <c r="B8" i="6" l="1"/>
  <c r="F8" i="6" s="1"/>
  <c r="B9" i="6" l="1"/>
  <c r="F9" i="6" s="1"/>
  <c r="B10" i="6" l="1"/>
  <c r="F10" i="6" s="1"/>
  <c r="B11" i="6" l="1"/>
  <c r="F11" i="6" s="1"/>
  <c r="B12" i="6" l="1"/>
  <c r="F12" i="6" s="1"/>
  <c r="B13" i="6" l="1"/>
  <c r="F13" i="6" s="1"/>
  <c r="B14" i="6" l="1"/>
  <c r="F14" i="6" s="1"/>
  <c r="B15" i="6" l="1"/>
  <c r="F15" i="6" s="1"/>
  <c r="B16" i="6" l="1"/>
  <c r="F16" i="6" s="1"/>
  <c r="B17" i="6" l="1"/>
  <c r="F17" i="6" s="1"/>
  <c r="B18" i="6" l="1"/>
  <c r="F18" i="6" s="1"/>
  <c r="B19" i="6" l="1"/>
  <c r="F19" i="6" s="1"/>
  <c r="B20" i="6" l="1"/>
  <c r="F20" i="6" s="1"/>
  <c r="B21" i="6" l="1"/>
  <c r="F21" i="6" s="1"/>
  <c r="B22" i="6" l="1"/>
  <c r="F22" i="6" s="1"/>
  <c r="B23" i="6" l="1"/>
  <c r="F23" i="6" s="1"/>
  <c r="B24" i="6" l="1"/>
  <c r="F24" i="6" s="1"/>
  <c r="B25" i="6" l="1"/>
  <c r="F25" i="6" s="1"/>
  <c r="B26" i="6" l="1"/>
  <c r="F26" i="6" s="1"/>
  <c r="B27" i="6" l="1"/>
  <c r="F27" i="6" s="1"/>
  <c r="B28" i="6" l="1"/>
  <c r="F28" i="6" s="1"/>
  <c r="B29" i="6" l="1"/>
  <c r="F29" i="6" s="1"/>
  <c r="B30" i="6" l="1"/>
  <c r="F30" i="6" s="1"/>
  <c r="B31" i="6" l="1"/>
  <c r="F31" i="6" s="1"/>
</calcChain>
</file>

<file path=xl/sharedStrings.xml><?xml version="1.0" encoding="utf-8"?>
<sst xmlns="http://schemas.openxmlformats.org/spreadsheetml/2006/main" count="15" uniqueCount="15">
  <si>
    <t>Funds available for investment ($)</t>
  </si>
  <si>
    <t>Year</t>
  </si>
  <si>
    <t>COST OF LIVING</t>
  </si>
  <si>
    <t>END YEAR BALANCE</t>
  </si>
  <si>
    <t>Annual Rate of Return</t>
  </si>
  <si>
    <t>ADDITIONAL LUMP SUM EXPENSES</t>
  </si>
  <si>
    <t>Annual drawdown</t>
  </si>
  <si>
    <t>YEAR</t>
  </si>
  <si>
    <t>START YEAR BALANCE</t>
  </si>
  <si>
    <t>Annual Indexation of annual drawdown (%)</t>
  </si>
  <si>
    <t xml:space="preserve">HOW LONG WILL MY MONEY LAST </t>
  </si>
  <si>
    <t xml:space="preserve">* This calculator should be used for illustrative purposes only and should not replace financial advice from a qualified expert. </t>
  </si>
  <si>
    <t>Additional Expenses/Income</t>
  </si>
  <si>
    <t>Expenses</t>
  </si>
  <si>
    <t>ADDITIONAL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</si>
</sst>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color indexed="10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.5"/>
      <color theme="0"/>
      <name val="Times New Roman"/>
      <family val="1"/>
    </font>
    <font>
      <b/>
      <sz val="22"/>
      <color theme="0"/>
      <name val="Times New Roman"/>
      <family val="1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Continuous" vertical="top" wrapText="1"/>
    </xf>
    <xf numFmtId="0" fontId="3" fillId="0" borderId="3" xfId="0" applyFont="1" applyBorder="1" applyAlignment="1">
      <alignment horizontal="center"/>
    </xf>
    <xf numFmtId="5" fontId="3" fillId="0" borderId="0" xfId="1" applyNumberFormat="1" applyFont="1" applyBorder="1"/>
    <xf numFmtId="5" fontId="3" fillId="0" borderId="0" xfId="1" applyNumberFormat="1" applyFont="1" applyFill="1" applyBorder="1"/>
    <xf numFmtId="0" fontId="0" fillId="3" borderId="0" xfId="0" applyFill="1" applyAlignment="1" applyProtection="1">
      <alignment horizontal="centerContinuous"/>
    </xf>
    <xf numFmtId="0" fontId="0" fillId="3" borderId="0" xfId="0" applyFill="1" applyProtection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right" vertical="top" wrapText="1"/>
    </xf>
    <xf numFmtId="10" fontId="0" fillId="4" borderId="0" xfId="2" applyNumberFormat="1" applyFont="1" applyFill="1" applyProtection="1">
      <protection locked="0"/>
    </xf>
    <xf numFmtId="10" fontId="0" fillId="4" borderId="0" xfId="2" quotePrefix="1" applyNumberFormat="1" applyFont="1" applyFill="1" applyProtection="1">
      <protection locked="0"/>
    </xf>
    <xf numFmtId="0" fontId="5" fillId="3" borderId="0" xfId="0" applyFont="1" applyFill="1" applyProtection="1"/>
    <xf numFmtId="0" fontId="5" fillId="3" borderId="0" xfId="0" applyFont="1" applyFill="1" applyAlignment="1" applyProtection="1">
      <alignment wrapText="1"/>
    </xf>
    <xf numFmtId="0" fontId="5" fillId="3" borderId="0" xfId="0" applyFont="1" applyFill="1" applyAlignment="1" applyProtection="1">
      <alignment vertical="top" wrapText="1"/>
    </xf>
    <xf numFmtId="0" fontId="4" fillId="3" borderId="0" xfId="0" applyFont="1" applyFill="1" applyAlignment="1" applyProtection="1">
      <alignment horizontal="center"/>
    </xf>
    <xf numFmtId="5" fontId="0" fillId="4" borderId="0" xfId="1" applyNumberFormat="1" applyFont="1" applyFill="1" applyProtection="1">
      <protection locked="0"/>
    </xf>
    <xf numFmtId="0" fontId="6" fillId="3" borderId="0" xfId="0" quotePrefix="1" applyFont="1" applyFill="1" applyBorder="1" applyAlignment="1" applyProtection="1">
      <alignment horizontal="left"/>
    </xf>
    <xf numFmtId="5" fontId="0" fillId="4" borderId="0" xfId="1" applyNumberFormat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top" wrapText="1"/>
    </xf>
    <xf numFmtId="5" fontId="0" fillId="3" borderId="0" xfId="1" applyNumberFormat="1" applyFont="1" applyFill="1" applyProtection="1"/>
    <xf numFmtId="10" fontId="0" fillId="3" borderId="0" xfId="2" applyNumberFormat="1" applyFont="1" applyFill="1" applyProtection="1"/>
    <xf numFmtId="10" fontId="0" fillId="3" borderId="0" xfId="2" quotePrefix="1" applyNumberFormat="1" applyFont="1" applyFill="1" applyProtection="1"/>
    <xf numFmtId="5" fontId="0" fillId="3" borderId="3" xfId="1" applyNumberFormat="1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How</a:t>
            </a:r>
            <a:r>
              <a:rPr lang="en-AU" baseline="0"/>
              <a:t> long will my capital last</a:t>
            </a:r>
            <a:endParaRPr lang="en-A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Sheet2!$F$2:$F$31</c:f>
              <c:numCache>
                <c:formatCode>"$"#,##0_);\("$"#,##0\)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4513920"/>
        <c:axId val="45331200"/>
      </c:lineChart>
      <c:catAx>
        <c:axId val="4451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Year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5331200"/>
        <c:crosses val="autoZero"/>
        <c:auto val="1"/>
        <c:lblAlgn val="ctr"/>
        <c:lblOffset val="100"/>
        <c:noMultiLvlLbl val="0"/>
      </c:catAx>
      <c:valAx>
        <c:axId val="4533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Capital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44513920"/>
        <c:crosses val="autoZero"/>
        <c:crossBetween val="midCat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123824</xdr:rowOff>
    </xdr:from>
    <xdr:to>
      <xdr:col>13</xdr:col>
      <xdr:colOff>504826</xdr:colOff>
      <xdr:row>17</xdr:row>
      <xdr:rowOff>85724</xdr:rowOff>
    </xdr:to>
    <xdr:graphicFrame macro="">
      <xdr:nvGraphicFramePr>
        <xdr:cNvPr id="2" name="Chart 1" title="How long will my capital la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showRowColHeaders="0" tabSelected="1" zoomScaleNormal="100" workbookViewId="0">
      <selection activeCell="C4" sqref="C4"/>
    </sheetView>
  </sheetViews>
  <sheetFormatPr defaultRowHeight="15" x14ac:dyDescent="0.25"/>
  <cols>
    <col min="1" max="1" width="30.5703125" style="8" customWidth="1"/>
    <col min="2" max="2" width="10.7109375" style="8" customWidth="1"/>
    <col min="3" max="4" width="12.140625" style="8" customWidth="1"/>
    <col min="5" max="16384" width="9.140625" style="8"/>
  </cols>
  <sheetData>
    <row r="1" spans="1:4" ht="27" x14ac:dyDescent="0.35">
      <c r="A1" s="18" t="s">
        <v>10</v>
      </c>
      <c r="B1" s="7"/>
    </row>
    <row r="3" spans="1:4" x14ac:dyDescent="0.25">
      <c r="A3" s="9"/>
    </row>
    <row r="4" spans="1:4" x14ac:dyDescent="0.25">
      <c r="A4" s="13" t="s">
        <v>0</v>
      </c>
      <c r="C4" s="17">
        <v>0</v>
      </c>
      <c r="D4" s="21"/>
    </row>
    <row r="5" spans="1:4" x14ac:dyDescent="0.25">
      <c r="A5" s="13" t="s">
        <v>6</v>
      </c>
      <c r="C5" s="17">
        <v>0</v>
      </c>
      <c r="D5" s="21"/>
    </row>
    <row r="6" spans="1:4" x14ac:dyDescent="0.25">
      <c r="A6" s="13" t="s">
        <v>9</v>
      </c>
      <c r="C6" s="11">
        <v>0</v>
      </c>
      <c r="D6" s="22"/>
    </row>
    <row r="7" spans="1:4" ht="17.25" customHeight="1" x14ac:dyDescent="0.25">
      <c r="A7" s="14" t="s">
        <v>4</v>
      </c>
      <c r="C7" s="12">
        <v>0</v>
      </c>
      <c r="D7" s="23"/>
    </row>
    <row r="8" spans="1:4" x14ac:dyDescent="0.25">
      <c r="A8" s="15" t="s">
        <v>12</v>
      </c>
      <c r="B8" s="16" t="s">
        <v>1</v>
      </c>
      <c r="C8" s="16" t="s">
        <v>13</v>
      </c>
      <c r="D8" s="16"/>
    </row>
    <row r="9" spans="1:4" x14ac:dyDescent="0.25">
      <c r="A9" s="10"/>
      <c r="B9" s="16">
        <v>1</v>
      </c>
      <c r="C9" s="19">
        <v>0</v>
      </c>
      <c r="D9" s="24"/>
    </row>
    <row r="10" spans="1:4" x14ac:dyDescent="0.25">
      <c r="A10" s="10"/>
      <c r="B10" s="16">
        <f>B9+1</f>
        <v>2</v>
      </c>
      <c r="C10" s="19">
        <v>0</v>
      </c>
      <c r="D10" s="24"/>
    </row>
    <row r="11" spans="1:4" x14ac:dyDescent="0.25">
      <c r="A11" s="10"/>
      <c r="B11" s="16">
        <f t="shared" ref="B11:B37" si="0">B10+1</f>
        <v>3</v>
      </c>
      <c r="C11" s="19">
        <v>0</v>
      </c>
      <c r="D11" s="24"/>
    </row>
    <row r="12" spans="1:4" x14ac:dyDescent="0.25">
      <c r="A12" s="10"/>
      <c r="B12" s="16">
        <f t="shared" si="0"/>
        <v>4</v>
      </c>
      <c r="C12" s="19">
        <v>0</v>
      </c>
      <c r="D12" s="24"/>
    </row>
    <row r="13" spans="1:4" x14ac:dyDescent="0.25">
      <c r="A13" s="10"/>
      <c r="B13" s="16">
        <f t="shared" si="0"/>
        <v>5</v>
      </c>
      <c r="C13" s="19">
        <v>0</v>
      </c>
      <c r="D13" s="24"/>
    </row>
    <row r="14" spans="1:4" x14ac:dyDescent="0.25">
      <c r="A14" s="10"/>
      <c r="B14" s="16">
        <f t="shared" si="0"/>
        <v>6</v>
      </c>
      <c r="C14" s="19">
        <v>0</v>
      </c>
      <c r="D14" s="24"/>
    </row>
    <row r="15" spans="1:4" x14ac:dyDescent="0.25">
      <c r="A15" s="10"/>
      <c r="B15" s="16">
        <f t="shared" si="0"/>
        <v>7</v>
      </c>
      <c r="C15" s="19">
        <v>0</v>
      </c>
      <c r="D15" s="24"/>
    </row>
    <row r="16" spans="1:4" x14ac:dyDescent="0.25">
      <c r="A16" s="10"/>
      <c r="B16" s="16">
        <f t="shared" si="0"/>
        <v>8</v>
      </c>
      <c r="C16" s="19">
        <v>0</v>
      </c>
      <c r="D16" s="24"/>
    </row>
    <row r="17" spans="1:15" x14ac:dyDescent="0.25">
      <c r="A17" s="10"/>
      <c r="B17" s="16">
        <f t="shared" si="0"/>
        <v>9</v>
      </c>
      <c r="C17" s="19">
        <v>0</v>
      </c>
      <c r="D17" s="24"/>
    </row>
    <row r="18" spans="1:15" x14ac:dyDescent="0.25">
      <c r="A18" s="10"/>
      <c r="B18" s="16">
        <f t="shared" si="0"/>
        <v>10</v>
      </c>
      <c r="C18" s="19">
        <v>0</v>
      </c>
      <c r="D18" s="24"/>
    </row>
    <row r="19" spans="1:15" ht="15" customHeight="1" x14ac:dyDescent="0.25">
      <c r="B19" s="16">
        <f t="shared" si="0"/>
        <v>11</v>
      </c>
      <c r="C19" s="19">
        <v>0</v>
      </c>
      <c r="D19" s="24"/>
      <c r="E19" s="20" t="s">
        <v>11</v>
      </c>
      <c r="F19" s="20"/>
      <c r="G19" s="20"/>
      <c r="H19" s="20"/>
      <c r="I19" s="20"/>
      <c r="J19" s="20"/>
      <c r="K19" s="20"/>
      <c r="L19" s="20"/>
      <c r="M19" s="20"/>
      <c r="N19" s="20"/>
      <c r="O19" s="25"/>
    </row>
    <row r="20" spans="1:15" x14ac:dyDescent="0.25">
      <c r="B20" s="16">
        <f t="shared" si="0"/>
        <v>12</v>
      </c>
      <c r="C20" s="19">
        <v>0</v>
      </c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5"/>
    </row>
    <row r="21" spans="1:15" x14ac:dyDescent="0.25">
      <c r="B21" s="16">
        <f t="shared" si="0"/>
        <v>13</v>
      </c>
      <c r="C21" s="19">
        <v>0</v>
      </c>
      <c r="D21" s="24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x14ac:dyDescent="0.25">
      <c r="B22" s="16">
        <f t="shared" si="0"/>
        <v>14</v>
      </c>
      <c r="C22" s="19">
        <v>0</v>
      </c>
      <c r="D22" s="24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25">
      <c r="B23" s="16">
        <f t="shared" si="0"/>
        <v>15</v>
      </c>
      <c r="C23" s="19">
        <v>0</v>
      </c>
      <c r="D23" s="24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x14ac:dyDescent="0.25">
      <c r="B24" s="16">
        <f t="shared" si="0"/>
        <v>16</v>
      </c>
      <c r="C24" s="19">
        <v>0</v>
      </c>
      <c r="D24" s="24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x14ac:dyDescent="0.25">
      <c r="B25" s="16">
        <f t="shared" si="0"/>
        <v>17</v>
      </c>
      <c r="C25" s="19">
        <v>0</v>
      </c>
      <c r="D25" s="24"/>
    </row>
    <row r="26" spans="1:15" x14ac:dyDescent="0.25">
      <c r="B26" s="16">
        <f t="shared" si="0"/>
        <v>18</v>
      </c>
      <c r="C26" s="19">
        <v>0</v>
      </c>
      <c r="D26" s="24"/>
    </row>
    <row r="27" spans="1:15" x14ac:dyDescent="0.25">
      <c r="B27" s="16">
        <f t="shared" si="0"/>
        <v>19</v>
      </c>
      <c r="C27" s="19">
        <v>0</v>
      </c>
      <c r="D27" s="24"/>
    </row>
    <row r="28" spans="1:15" x14ac:dyDescent="0.25">
      <c r="B28" s="16">
        <f t="shared" si="0"/>
        <v>20</v>
      </c>
      <c r="C28" s="19">
        <v>0</v>
      </c>
      <c r="D28" s="24"/>
    </row>
    <row r="29" spans="1:15" x14ac:dyDescent="0.25">
      <c r="B29" s="16">
        <f t="shared" si="0"/>
        <v>21</v>
      </c>
      <c r="C29" s="19">
        <v>0</v>
      </c>
      <c r="D29" s="24"/>
    </row>
    <row r="30" spans="1:15" x14ac:dyDescent="0.25">
      <c r="B30" s="16">
        <f t="shared" si="0"/>
        <v>22</v>
      </c>
      <c r="C30" s="19">
        <v>0</v>
      </c>
      <c r="D30" s="24"/>
    </row>
    <row r="31" spans="1:15" x14ac:dyDescent="0.25">
      <c r="B31" s="16">
        <f t="shared" si="0"/>
        <v>23</v>
      </c>
      <c r="C31" s="19">
        <v>0</v>
      </c>
      <c r="D31" s="24"/>
    </row>
    <row r="32" spans="1:15" x14ac:dyDescent="0.25">
      <c r="B32" s="16">
        <f t="shared" si="0"/>
        <v>24</v>
      </c>
      <c r="C32" s="19">
        <v>0</v>
      </c>
      <c r="D32" s="24"/>
    </row>
    <row r="33" spans="2:4" x14ac:dyDescent="0.25">
      <c r="B33" s="16">
        <f t="shared" si="0"/>
        <v>25</v>
      </c>
      <c r="C33" s="19">
        <v>0</v>
      </c>
      <c r="D33" s="24"/>
    </row>
    <row r="34" spans="2:4" x14ac:dyDescent="0.25">
      <c r="B34" s="16">
        <f t="shared" si="0"/>
        <v>26</v>
      </c>
      <c r="C34" s="19">
        <v>0</v>
      </c>
      <c r="D34" s="24"/>
    </row>
    <row r="35" spans="2:4" x14ac:dyDescent="0.25">
      <c r="B35" s="16">
        <f t="shared" si="0"/>
        <v>27</v>
      </c>
      <c r="C35" s="19">
        <v>0</v>
      </c>
      <c r="D35" s="24"/>
    </row>
    <row r="36" spans="2:4" x14ac:dyDescent="0.25">
      <c r="B36" s="16">
        <f t="shared" si="0"/>
        <v>28</v>
      </c>
      <c r="C36" s="19">
        <v>0</v>
      </c>
      <c r="D36" s="24"/>
    </row>
    <row r="37" spans="2:4" x14ac:dyDescent="0.25">
      <c r="B37" s="16">
        <f t="shared" si="0"/>
        <v>29</v>
      </c>
      <c r="C37" s="19">
        <v>0</v>
      </c>
      <c r="D37" s="24"/>
    </row>
    <row r="38" spans="2:4" x14ac:dyDescent="0.25">
      <c r="B38" s="16">
        <f>B37+1</f>
        <v>30</v>
      </c>
      <c r="C38" s="19">
        <v>0</v>
      </c>
      <c r="D38" s="24"/>
    </row>
  </sheetData>
  <sheetProtection password="BA10" sheet="1" objects="1" scenarios="1" selectLockedCells="1"/>
  <mergeCells count="1">
    <mergeCell ref="E19:N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2" sqref="F2"/>
    </sheetView>
  </sheetViews>
  <sheetFormatPr defaultRowHeight="15" x14ac:dyDescent="0.25"/>
  <cols>
    <col min="1" max="3" width="11.7109375" customWidth="1"/>
    <col min="4" max="5" width="13.140625" customWidth="1"/>
    <col min="6" max="6" width="12.5703125" customWidth="1"/>
  </cols>
  <sheetData>
    <row r="1" spans="1:6" ht="42" customHeight="1" x14ac:dyDescent="0.25">
      <c r="A1" s="1" t="s">
        <v>7</v>
      </c>
      <c r="B1" s="2" t="s">
        <v>8</v>
      </c>
      <c r="C1" s="2" t="s">
        <v>2</v>
      </c>
      <c r="D1" s="2" t="s">
        <v>5</v>
      </c>
      <c r="E1" s="2" t="s">
        <v>14</v>
      </c>
      <c r="F1" s="3" t="s">
        <v>3</v>
      </c>
    </row>
    <row r="2" spans="1:6" x14ac:dyDescent="0.25">
      <c r="A2" s="4">
        <v>1</v>
      </c>
      <c r="B2" s="5">
        <f>Calculator!C4</f>
        <v>0</v>
      </c>
      <c r="C2" s="5">
        <f>Calculator!C5</f>
        <v>0</v>
      </c>
      <c r="D2" s="5">
        <f>Calculator!C9</f>
        <v>0</v>
      </c>
      <c r="E2" s="5">
        <f>Calculator!D9</f>
        <v>0</v>
      </c>
      <c r="F2" s="5">
        <f>IF((B2-C2-D2+E2)&lt;0,0,((B2-C2-D2+E2)*(1+Calculator!$C$7)))</f>
        <v>0</v>
      </c>
    </row>
    <row r="3" spans="1:6" x14ac:dyDescent="0.25">
      <c r="A3" s="4">
        <f>A2+1</f>
        <v>2</v>
      </c>
      <c r="B3" s="5">
        <f>F2</f>
        <v>0</v>
      </c>
      <c r="C3" s="6">
        <f>C2*(1+Calculator!$C$6)</f>
        <v>0</v>
      </c>
      <c r="D3" s="5">
        <f>Calculator!C10</f>
        <v>0</v>
      </c>
      <c r="E3" s="5">
        <f>Calculator!D10</f>
        <v>0</v>
      </c>
      <c r="F3" s="5">
        <f>IF((B3-C3-D3+E3)&lt;0,0,((B3-C3-D3+E3)*(1+Calculator!$C$7)))</f>
        <v>0</v>
      </c>
    </row>
    <row r="4" spans="1:6" x14ac:dyDescent="0.25">
      <c r="A4" s="4">
        <f t="shared" ref="A4:A31" si="0">A3+1</f>
        <v>3</v>
      </c>
      <c r="B4" s="5">
        <f>F3</f>
        <v>0</v>
      </c>
      <c r="C4" s="6">
        <f>C3*(1+Calculator!$C$6)</f>
        <v>0</v>
      </c>
      <c r="D4" s="5">
        <f>Calculator!C11</f>
        <v>0</v>
      </c>
      <c r="E4" s="5">
        <f>Calculator!D11</f>
        <v>0</v>
      </c>
      <c r="F4" s="5">
        <f>IF((B4-C4-D4+E4)&lt;0,0,((B4-C4-D4+E4)*(1+Calculator!$C$7)))</f>
        <v>0</v>
      </c>
    </row>
    <row r="5" spans="1:6" x14ac:dyDescent="0.25">
      <c r="A5" s="4">
        <f t="shared" si="0"/>
        <v>4</v>
      </c>
      <c r="B5" s="5">
        <f t="shared" ref="B5:B31" si="1">F4</f>
        <v>0</v>
      </c>
      <c r="C5" s="6">
        <f>C4*(1+Calculator!$C$6)</f>
        <v>0</v>
      </c>
      <c r="D5" s="5">
        <f>Calculator!C12</f>
        <v>0</v>
      </c>
      <c r="E5" s="5">
        <f>Calculator!D12</f>
        <v>0</v>
      </c>
      <c r="F5" s="5">
        <f>IF((B5-C5-D5+E5)&lt;0,0,((B5-C5-D5+E5)*(1+Calculator!$C$7)))</f>
        <v>0</v>
      </c>
    </row>
    <row r="6" spans="1:6" x14ac:dyDescent="0.25">
      <c r="A6" s="4">
        <f t="shared" si="0"/>
        <v>5</v>
      </c>
      <c r="B6" s="5">
        <f t="shared" si="1"/>
        <v>0</v>
      </c>
      <c r="C6" s="6">
        <f>C5*(1+Calculator!$C$6)</f>
        <v>0</v>
      </c>
      <c r="D6" s="5">
        <f>Calculator!C13</f>
        <v>0</v>
      </c>
      <c r="E6" s="5">
        <f>Calculator!D13</f>
        <v>0</v>
      </c>
      <c r="F6" s="5">
        <f>IF((B6-C6-D6+E6)&lt;0,0,((B6-C6-D6+E6)*(1+Calculator!$C$7)))</f>
        <v>0</v>
      </c>
    </row>
    <row r="7" spans="1:6" x14ac:dyDescent="0.25">
      <c r="A7" s="4">
        <f t="shared" si="0"/>
        <v>6</v>
      </c>
      <c r="B7" s="5">
        <f t="shared" si="1"/>
        <v>0</v>
      </c>
      <c r="C7" s="6">
        <f>C6*(1+Calculator!$C$6)</f>
        <v>0</v>
      </c>
      <c r="D7" s="5">
        <f>Calculator!C14</f>
        <v>0</v>
      </c>
      <c r="E7" s="5">
        <f>Calculator!D14</f>
        <v>0</v>
      </c>
      <c r="F7" s="5">
        <f>IF((B7-C7-D7+E7)&lt;0,0,((B7-C7-D7+E7)*(1+Calculator!$C$7)))</f>
        <v>0</v>
      </c>
    </row>
    <row r="8" spans="1:6" x14ac:dyDescent="0.25">
      <c r="A8" s="4">
        <f t="shared" si="0"/>
        <v>7</v>
      </c>
      <c r="B8" s="5">
        <f t="shared" si="1"/>
        <v>0</v>
      </c>
      <c r="C8" s="6">
        <f>C7*(1+Calculator!$C$6)</f>
        <v>0</v>
      </c>
      <c r="D8" s="5">
        <f>Calculator!C15</f>
        <v>0</v>
      </c>
      <c r="E8" s="5">
        <f>Calculator!D15</f>
        <v>0</v>
      </c>
      <c r="F8" s="5">
        <f>IF((B8-C8-D8+E8)&lt;0,0,((B8-C8-D8+E8)*(1+Calculator!$C$7)))</f>
        <v>0</v>
      </c>
    </row>
    <row r="9" spans="1:6" x14ac:dyDescent="0.25">
      <c r="A9" s="4">
        <f t="shared" si="0"/>
        <v>8</v>
      </c>
      <c r="B9" s="5">
        <f t="shared" si="1"/>
        <v>0</v>
      </c>
      <c r="C9" s="6">
        <f>C8*(1+Calculator!$C$6)</f>
        <v>0</v>
      </c>
      <c r="D9" s="5">
        <f>Calculator!C16</f>
        <v>0</v>
      </c>
      <c r="E9" s="5">
        <f>Calculator!D16</f>
        <v>0</v>
      </c>
      <c r="F9" s="5">
        <f>IF((B9-C9-D9+E9)&lt;0,0,((B9-C9-D9+E9)*(1+Calculator!$C$7)))</f>
        <v>0</v>
      </c>
    </row>
    <row r="10" spans="1:6" x14ac:dyDescent="0.25">
      <c r="A10" s="4">
        <f t="shared" si="0"/>
        <v>9</v>
      </c>
      <c r="B10" s="5">
        <f t="shared" si="1"/>
        <v>0</v>
      </c>
      <c r="C10" s="6">
        <f>C9*(1+Calculator!$C$6)</f>
        <v>0</v>
      </c>
      <c r="D10" s="5">
        <f>Calculator!C17</f>
        <v>0</v>
      </c>
      <c r="E10" s="5">
        <f>Calculator!D17</f>
        <v>0</v>
      </c>
      <c r="F10" s="5">
        <f>IF((B10-C10-D10+E10)&lt;0,0,((B10-C10-D10+E10)*(1+Calculator!$C$7)))</f>
        <v>0</v>
      </c>
    </row>
    <row r="11" spans="1:6" x14ac:dyDescent="0.25">
      <c r="A11" s="4">
        <f t="shared" si="0"/>
        <v>10</v>
      </c>
      <c r="B11" s="5">
        <f t="shared" si="1"/>
        <v>0</v>
      </c>
      <c r="C11" s="6">
        <f>C10*(1+Calculator!$C$6)</f>
        <v>0</v>
      </c>
      <c r="D11" s="5">
        <f>Calculator!C18</f>
        <v>0</v>
      </c>
      <c r="E11" s="5">
        <f>Calculator!D18</f>
        <v>0</v>
      </c>
      <c r="F11" s="5">
        <f>IF((B11-C11-D11+E11)&lt;0,0,((B11-C11-D11+E11)*(1+Calculator!$C$7)))</f>
        <v>0</v>
      </c>
    </row>
    <row r="12" spans="1:6" x14ac:dyDescent="0.25">
      <c r="A12" s="4">
        <f t="shared" si="0"/>
        <v>11</v>
      </c>
      <c r="B12" s="5">
        <f t="shared" si="1"/>
        <v>0</v>
      </c>
      <c r="C12" s="6">
        <f>C11*(1+Calculator!$C$6)</f>
        <v>0</v>
      </c>
      <c r="D12" s="5">
        <f>Calculator!C19</f>
        <v>0</v>
      </c>
      <c r="E12" s="5">
        <f>Calculator!D19</f>
        <v>0</v>
      </c>
      <c r="F12" s="5">
        <f>IF((B12-C12-D12+E12)&lt;0,0,((B12-C12-D12+E12)*(1+Calculator!$C$7)))</f>
        <v>0</v>
      </c>
    </row>
    <row r="13" spans="1:6" x14ac:dyDescent="0.25">
      <c r="A13" s="4">
        <f t="shared" si="0"/>
        <v>12</v>
      </c>
      <c r="B13" s="5">
        <f t="shared" si="1"/>
        <v>0</v>
      </c>
      <c r="C13" s="6">
        <f>C12*(1+Calculator!$C$6)</f>
        <v>0</v>
      </c>
      <c r="D13" s="5">
        <f>Calculator!C20</f>
        <v>0</v>
      </c>
      <c r="E13" s="5">
        <f>Calculator!D20</f>
        <v>0</v>
      </c>
      <c r="F13" s="5">
        <f>IF((B13-C13-D13+E13)&lt;0,0,((B13-C13-D13+E13)*(1+Calculator!$C$7)))</f>
        <v>0</v>
      </c>
    </row>
    <row r="14" spans="1:6" x14ac:dyDescent="0.25">
      <c r="A14" s="4">
        <f t="shared" si="0"/>
        <v>13</v>
      </c>
      <c r="B14" s="5">
        <f t="shared" si="1"/>
        <v>0</v>
      </c>
      <c r="C14" s="6">
        <f>C13*(1+Calculator!$C$6)</f>
        <v>0</v>
      </c>
      <c r="D14" s="5">
        <f>Calculator!C21</f>
        <v>0</v>
      </c>
      <c r="E14" s="5">
        <f>Calculator!D21</f>
        <v>0</v>
      </c>
      <c r="F14" s="5">
        <f>IF((B14-C14-D14+E14)&lt;0,0,((B14-C14-D14+E14)*(1+Calculator!$C$7)))</f>
        <v>0</v>
      </c>
    </row>
    <row r="15" spans="1:6" x14ac:dyDescent="0.25">
      <c r="A15" s="4">
        <f t="shared" si="0"/>
        <v>14</v>
      </c>
      <c r="B15" s="5">
        <f t="shared" si="1"/>
        <v>0</v>
      </c>
      <c r="C15" s="6">
        <f>C14*(1+Calculator!$C$6)</f>
        <v>0</v>
      </c>
      <c r="D15" s="5">
        <f>Calculator!C22</f>
        <v>0</v>
      </c>
      <c r="E15" s="5">
        <f>Calculator!D22</f>
        <v>0</v>
      </c>
      <c r="F15" s="5">
        <f>IF((B15-C15-D15+E15)&lt;0,0,((B15-C15-D15+E15)*(1+Calculator!$C$7)))</f>
        <v>0</v>
      </c>
    </row>
    <row r="16" spans="1:6" x14ac:dyDescent="0.25">
      <c r="A16" s="4">
        <f t="shared" si="0"/>
        <v>15</v>
      </c>
      <c r="B16" s="5">
        <f t="shared" si="1"/>
        <v>0</v>
      </c>
      <c r="C16" s="6">
        <f>C15*(1+Calculator!$C$6)</f>
        <v>0</v>
      </c>
      <c r="D16" s="5">
        <f>Calculator!C23</f>
        <v>0</v>
      </c>
      <c r="E16" s="5">
        <f>Calculator!D23</f>
        <v>0</v>
      </c>
      <c r="F16" s="5">
        <f>IF((B16-C16-D16+E16)&lt;0,0,((B16-C16-D16+E16)*(1+Calculator!$C$7)))</f>
        <v>0</v>
      </c>
    </row>
    <row r="17" spans="1:6" x14ac:dyDescent="0.25">
      <c r="A17" s="4">
        <f t="shared" si="0"/>
        <v>16</v>
      </c>
      <c r="B17" s="5">
        <f t="shared" si="1"/>
        <v>0</v>
      </c>
      <c r="C17" s="6">
        <f>C16*(1+Calculator!$C$6)</f>
        <v>0</v>
      </c>
      <c r="D17" s="5">
        <f>Calculator!C24</f>
        <v>0</v>
      </c>
      <c r="E17" s="5">
        <f>Calculator!D24</f>
        <v>0</v>
      </c>
      <c r="F17" s="5">
        <f>IF((B17-C17-D17+E17)&lt;0,0,((B17-C17-D17+E17)*(1+Calculator!$C$7)))</f>
        <v>0</v>
      </c>
    </row>
    <row r="18" spans="1:6" x14ac:dyDescent="0.25">
      <c r="A18" s="4">
        <f t="shared" si="0"/>
        <v>17</v>
      </c>
      <c r="B18" s="5">
        <f t="shared" si="1"/>
        <v>0</v>
      </c>
      <c r="C18" s="6">
        <f>C17*(1+Calculator!$C$6)</f>
        <v>0</v>
      </c>
      <c r="D18" s="5">
        <f>Calculator!C25</f>
        <v>0</v>
      </c>
      <c r="E18" s="5">
        <f>Calculator!D25</f>
        <v>0</v>
      </c>
      <c r="F18" s="5">
        <f>IF((B18-C18-D18+E18)&lt;0,0,((B18-C18-D18+E18)*(1+Calculator!$C$7)))</f>
        <v>0</v>
      </c>
    </row>
    <row r="19" spans="1:6" x14ac:dyDescent="0.25">
      <c r="A19" s="4">
        <f t="shared" si="0"/>
        <v>18</v>
      </c>
      <c r="B19" s="5">
        <f t="shared" si="1"/>
        <v>0</v>
      </c>
      <c r="C19" s="6">
        <f>C18*(1+Calculator!$C$6)</f>
        <v>0</v>
      </c>
      <c r="D19" s="5">
        <f>Calculator!C26</f>
        <v>0</v>
      </c>
      <c r="E19" s="5">
        <f>Calculator!D26</f>
        <v>0</v>
      </c>
      <c r="F19" s="5">
        <f>IF((B19-C19-D19+E19)&lt;0,0,((B19-C19-D19+E19)*(1+Calculator!$C$7)))</f>
        <v>0</v>
      </c>
    </row>
    <row r="20" spans="1:6" x14ac:dyDescent="0.25">
      <c r="A20" s="4">
        <f t="shared" si="0"/>
        <v>19</v>
      </c>
      <c r="B20" s="5">
        <f t="shared" si="1"/>
        <v>0</v>
      </c>
      <c r="C20" s="6">
        <f>C19*(1+Calculator!$C$6)</f>
        <v>0</v>
      </c>
      <c r="D20" s="5">
        <f>Calculator!C27</f>
        <v>0</v>
      </c>
      <c r="E20" s="5">
        <f>Calculator!D27</f>
        <v>0</v>
      </c>
      <c r="F20" s="5">
        <f>IF((B20-C20-D20+E20)&lt;0,0,((B20-C20-D20+E20)*(1+Calculator!$C$7)))</f>
        <v>0</v>
      </c>
    </row>
    <row r="21" spans="1:6" x14ac:dyDescent="0.25">
      <c r="A21" s="4">
        <f t="shared" si="0"/>
        <v>20</v>
      </c>
      <c r="B21" s="5">
        <f t="shared" si="1"/>
        <v>0</v>
      </c>
      <c r="C21" s="6">
        <f>C20*(1+Calculator!$C$6)</f>
        <v>0</v>
      </c>
      <c r="D21" s="5">
        <f>Calculator!C28</f>
        <v>0</v>
      </c>
      <c r="E21" s="5">
        <f>Calculator!D28</f>
        <v>0</v>
      </c>
      <c r="F21" s="5">
        <f>IF((B21-C21-D21+E21)&lt;0,0,((B21-C21-D21+E21)*(1+Calculator!$C$7)))</f>
        <v>0</v>
      </c>
    </row>
    <row r="22" spans="1:6" x14ac:dyDescent="0.25">
      <c r="A22" s="4">
        <f t="shared" si="0"/>
        <v>21</v>
      </c>
      <c r="B22" s="5">
        <f t="shared" si="1"/>
        <v>0</v>
      </c>
      <c r="C22" s="6">
        <f>C21*(1+Calculator!$C$6)</f>
        <v>0</v>
      </c>
      <c r="D22" s="5">
        <f>Calculator!C29</f>
        <v>0</v>
      </c>
      <c r="E22" s="5">
        <f>Calculator!D29</f>
        <v>0</v>
      </c>
      <c r="F22" s="5">
        <f>IF((B22-C22-D22+E22)&lt;0,0,((B22-C22-D22+E22)*(1+Calculator!$C$7)))</f>
        <v>0</v>
      </c>
    </row>
    <row r="23" spans="1:6" x14ac:dyDescent="0.25">
      <c r="A23" s="4">
        <f t="shared" si="0"/>
        <v>22</v>
      </c>
      <c r="B23" s="5">
        <f t="shared" si="1"/>
        <v>0</v>
      </c>
      <c r="C23" s="6">
        <f>C22*(1+Calculator!$C$6)</f>
        <v>0</v>
      </c>
      <c r="D23" s="5">
        <f>Calculator!C30</f>
        <v>0</v>
      </c>
      <c r="E23" s="5">
        <f>Calculator!D30</f>
        <v>0</v>
      </c>
      <c r="F23" s="5">
        <f>IF((B23-C23-D23+E23)&lt;0,0,((B23-C23-D23+E23)*(1+Calculator!$C$7)))</f>
        <v>0</v>
      </c>
    </row>
    <row r="24" spans="1:6" x14ac:dyDescent="0.25">
      <c r="A24" s="4">
        <f t="shared" si="0"/>
        <v>23</v>
      </c>
      <c r="B24" s="5">
        <f t="shared" si="1"/>
        <v>0</v>
      </c>
      <c r="C24" s="6">
        <f>C23*(1+Calculator!$C$6)</f>
        <v>0</v>
      </c>
      <c r="D24" s="5">
        <f>Calculator!C31</f>
        <v>0</v>
      </c>
      <c r="E24" s="5">
        <f>Calculator!D31</f>
        <v>0</v>
      </c>
      <c r="F24" s="5">
        <f>IF((B24-C24-D24+E24)&lt;0,0,((B24-C24-D24+E24)*(1+Calculator!$C$7)))</f>
        <v>0</v>
      </c>
    </row>
    <row r="25" spans="1:6" x14ac:dyDescent="0.25">
      <c r="A25" s="4">
        <f t="shared" si="0"/>
        <v>24</v>
      </c>
      <c r="B25" s="5">
        <f t="shared" si="1"/>
        <v>0</v>
      </c>
      <c r="C25" s="6">
        <f>C24*(1+Calculator!$C$6)</f>
        <v>0</v>
      </c>
      <c r="D25" s="5">
        <f>Calculator!C32</f>
        <v>0</v>
      </c>
      <c r="E25" s="5">
        <f>Calculator!D32</f>
        <v>0</v>
      </c>
      <c r="F25" s="5">
        <f>IF((B25-C25-D25+E25)&lt;0,0,((B25-C25-D25+E25)*(1+Calculator!$C$7)))</f>
        <v>0</v>
      </c>
    </row>
    <row r="26" spans="1:6" x14ac:dyDescent="0.25">
      <c r="A26" s="4">
        <f t="shared" si="0"/>
        <v>25</v>
      </c>
      <c r="B26" s="5">
        <f t="shared" si="1"/>
        <v>0</v>
      </c>
      <c r="C26" s="6">
        <f>C25*(1+Calculator!$C$6)</f>
        <v>0</v>
      </c>
      <c r="D26" s="5">
        <f>Calculator!C33</f>
        <v>0</v>
      </c>
      <c r="E26" s="5">
        <f>Calculator!D33</f>
        <v>0</v>
      </c>
      <c r="F26" s="5">
        <f>IF((B26-C26-D26+E26)&lt;0,0,((B26-C26-D26+E26)*(1+Calculator!$C$7)))</f>
        <v>0</v>
      </c>
    </row>
    <row r="27" spans="1:6" x14ac:dyDescent="0.25">
      <c r="A27" s="4">
        <f t="shared" si="0"/>
        <v>26</v>
      </c>
      <c r="B27" s="5">
        <f t="shared" si="1"/>
        <v>0</v>
      </c>
      <c r="C27" s="6">
        <f>C26*(1+Calculator!$C$6)</f>
        <v>0</v>
      </c>
      <c r="D27" s="5">
        <f>Calculator!C34</f>
        <v>0</v>
      </c>
      <c r="E27" s="5">
        <f>Calculator!D34</f>
        <v>0</v>
      </c>
      <c r="F27" s="5">
        <f>IF((B27-C27-D27+E27)&lt;0,0,((B27-C27-D27+E27)*(1+Calculator!$C$7)))</f>
        <v>0</v>
      </c>
    </row>
    <row r="28" spans="1:6" x14ac:dyDescent="0.25">
      <c r="A28" s="4">
        <f t="shared" si="0"/>
        <v>27</v>
      </c>
      <c r="B28" s="5">
        <f t="shared" si="1"/>
        <v>0</v>
      </c>
      <c r="C28" s="6">
        <f>C27*(1+Calculator!$C$6)</f>
        <v>0</v>
      </c>
      <c r="D28" s="5">
        <f>Calculator!C35</f>
        <v>0</v>
      </c>
      <c r="E28" s="5">
        <f>Calculator!D35</f>
        <v>0</v>
      </c>
      <c r="F28" s="5">
        <f>IF((B28-C28-D28+E28)&lt;0,0,((B28-C28-D28+E28)*(1+Calculator!$C$7)))</f>
        <v>0</v>
      </c>
    </row>
    <row r="29" spans="1:6" x14ac:dyDescent="0.25">
      <c r="A29" s="4">
        <f t="shared" si="0"/>
        <v>28</v>
      </c>
      <c r="B29" s="5">
        <f t="shared" si="1"/>
        <v>0</v>
      </c>
      <c r="C29" s="6">
        <f>C28*(1+Calculator!$C$6)</f>
        <v>0</v>
      </c>
      <c r="D29" s="5">
        <f>Calculator!C36</f>
        <v>0</v>
      </c>
      <c r="E29" s="5">
        <f>Calculator!D36</f>
        <v>0</v>
      </c>
      <c r="F29" s="5">
        <f>IF((B29-C29-D29+E29)&lt;0,0,((B29-C29-D29+E29)*(1+Calculator!$C$7)))</f>
        <v>0</v>
      </c>
    </row>
    <row r="30" spans="1:6" x14ac:dyDescent="0.25">
      <c r="A30" s="4">
        <f t="shared" si="0"/>
        <v>29</v>
      </c>
      <c r="B30" s="5">
        <f t="shared" si="1"/>
        <v>0</v>
      </c>
      <c r="C30" s="6">
        <f>C29*(1+Calculator!$C$6)</f>
        <v>0</v>
      </c>
      <c r="D30" s="5">
        <f>Calculator!C37</f>
        <v>0</v>
      </c>
      <c r="E30" s="5">
        <f>Calculator!D37</f>
        <v>0</v>
      </c>
      <c r="F30" s="5">
        <f>IF((B30-C30-D30+E30)&lt;0,0,((B30-C30-D30+E30)*(1+Calculator!$C$7)))</f>
        <v>0</v>
      </c>
    </row>
    <row r="31" spans="1:6" x14ac:dyDescent="0.25">
      <c r="A31" s="4">
        <f t="shared" si="0"/>
        <v>30</v>
      </c>
      <c r="B31" s="5">
        <f t="shared" si="1"/>
        <v>0</v>
      </c>
      <c r="C31" s="6">
        <f>C30*(1+Calculator!$C$6)</f>
        <v>0</v>
      </c>
      <c r="D31" s="5">
        <f>Calculator!C38</f>
        <v>0</v>
      </c>
      <c r="E31" s="5">
        <f>Calculator!D38</f>
        <v>0</v>
      </c>
      <c r="F31" s="5">
        <f>IF((B31-C31-D31+E31)&lt;0,0,((B31-C31-D31+E31)*(1+Calculator!$C$7)))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Loverso</dc:creator>
  <cp:lastModifiedBy>Vince Loverso</cp:lastModifiedBy>
  <dcterms:created xsi:type="dcterms:W3CDTF">2015-02-11T03:25:02Z</dcterms:created>
  <dcterms:modified xsi:type="dcterms:W3CDTF">2015-07-20T02:26:55Z</dcterms:modified>
</cp:coreProperties>
</file>